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Instructions" sheetId="1" r:id="rId1"/>
    <sheet name="Rates" sheetId="2" r:id="rId2"/>
    <sheet name="Session Log" sheetId="3" r:id="rId3"/>
    <sheet name="Summary" sheetId="4" r:id="rId4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16"/>
  <sheetViews>
    <sheetView workbookViewId="0"/>
  </sheetViews>
  <cols>
    <col min="1" max="1" width="60.83203125" customWidth="1"/>
  </cols>
  <sheetData>
    <row r="1">
      <c r="A1" t="str">
        <v>Exult Healthcare - Earnings Calculator</v>
      </c>
    </row>
    <row r="2">
      <c r="A2" t="str">
        <v>Provider: Rhonda Emmons</v>
      </c>
    </row>
    <row r="3">
      <c r="A3" t="str">
        <v>Email: rhonda.emmons@exulthealthcare.com</v>
      </c>
    </row>
    <row r="4">
      <c r="A4" t="str">
        <v/>
      </c>
    </row>
    <row r="5">
      <c r="A5" t="str">
        <v>HOW TO USE</v>
      </c>
    </row>
    <row r="6">
      <c r="A6" t="str">
        <v>1. Go to the 'Session Log' tab</v>
      </c>
    </row>
    <row r="7">
      <c r="A7" t="str">
        <v>2. Enter each session date and select the appointment type</v>
      </c>
    </row>
    <row r="8">
      <c r="A8" t="str">
        <v>3. Your earnings are calculated automatically in the Totals column</v>
      </c>
    </row>
    <row r="9">
      <c r="A9" t="str">
        <v>4. The 'Summary' tab shows your pay period totals</v>
      </c>
    </row>
    <row r="10">
      <c r="A10" t="str">
        <v/>
      </c>
    </row>
    <row r="11">
      <c r="A11" t="str">
        <v>YOUR RATES</v>
      </c>
    </row>
    <row r="12">
      <c r="A12" t="str">
        <v xml:space="preserve">  New Therapy Appointment: $40.00 per encounter</v>
      </c>
    </row>
    <row r="13">
      <c r="A13" t="str">
        <v xml:space="preserve">  Follow-Up Therapy Appointment: $40.00 per encounter</v>
      </c>
    </row>
    <row r="14">
      <c r="A14" t="str">
        <v/>
      </c>
    </row>
    <row r="15">
      <c r="A15" t="str">
        <v>Pay periods are biweekly. Submit by end of each pay period.</v>
      </c>
    </row>
    <row r="16">
      <c r="A16" t="str">
        <v>Questions? Contact gautam@exulthealthcare.com</v>
      </c>
    </row>
  </sheetData>
  <ignoredErrors>
    <ignoredError numberStoredAsText="1" sqref="A1:A16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cols>
    <col min="1" max="1" width="45.83203125" customWidth="1"/>
    <col min="2" max="2" width="20.83203125" customWidth="1"/>
  </cols>
  <sheetData>
    <row r="1">
      <c r="A1" t="str">
        <v>Appointment Type</v>
      </c>
      <c r="B1" t="str">
        <v>Rate per Encounter</v>
      </c>
    </row>
    <row r="2">
      <c r="A2" t="str">
        <v>New Therapy Appointment</v>
      </c>
      <c r="B2">
        <v>40</v>
      </c>
    </row>
    <row r="3">
      <c r="A3" t="str">
        <v>Follow-Up Therapy Appointment</v>
      </c>
      <c r="B3">
        <v>40</v>
      </c>
    </row>
  </sheetData>
  <ignoredErrors>
    <ignoredError numberStoredAsText="1" sqref="A1:B3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F51"/>
  <sheetViews>
    <sheetView workbookViewId="0"/>
  </sheetViews>
  <cols>
    <col min="1" max="1" width="12.83203125" customWidth="1"/>
    <col min="2" max="2" width="18.83203125" customWidth="1"/>
    <col min="3" max="3" width="42.83203125" customWidth="1"/>
    <col min="4" max="4" width="12.83203125" customWidth="1"/>
    <col min="5" max="5" width="12.83203125" customWidth="1"/>
    <col min="6" max="6" width="30.83203125" customWidth="1"/>
  </cols>
  <sheetData>
    <row r="1">
      <c r="A1" t="str">
        <v>Date</v>
      </c>
      <c r="B1" t="str">
        <v>Patient Initials</v>
      </c>
      <c r="C1" t="str">
        <v>Appointment Type</v>
      </c>
      <c r="D1" t="str">
        <v>Rate</v>
      </c>
      <c r="E1" t="str">
        <v>Earnings</v>
      </c>
      <c r="F1" t="str">
        <v>Notes</v>
      </c>
    </row>
    <row r="2">
      <c r="A2" t="str">
        <v/>
      </c>
      <c r="B2" t="str">
        <v/>
      </c>
      <c r="C2" t="str">
        <v/>
      </c>
      <c r="D2">
        <f>IF(C2="","",VLOOKUP(C2,Rates!A:B,2,FALSE))</f>
      </c>
      <c r="E2">
        <f>IF(D2="","",D2)</f>
      </c>
      <c r="F2" t="str">
        <v/>
      </c>
    </row>
    <row r="3">
      <c r="A3" t="str">
        <v/>
      </c>
      <c r="B3" t="str">
        <v/>
      </c>
      <c r="C3" t="str">
        <v/>
      </c>
      <c r="D3">
        <f>IF(C3="","",VLOOKUP(C3,Rates!A:B,2,FALSE))</f>
      </c>
      <c r="E3">
        <f>IF(D3="","",D3)</f>
      </c>
      <c r="F3" t="str">
        <v/>
      </c>
    </row>
    <row r="4">
      <c r="A4" t="str">
        <v/>
      </c>
      <c r="B4" t="str">
        <v/>
      </c>
      <c r="C4" t="str">
        <v/>
      </c>
      <c r="D4">
        <f>IF(C4="","",VLOOKUP(C4,Rates!A:B,2,FALSE))</f>
      </c>
      <c r="E4">
        <f>IF(D4="","",D4)</f>
      </c>
      <c r="F4" t="str">
        <v/>
      </c>
    </row>
    <row r="5">
      <c r="A5" t="str">
        <v/>
      </c>
      <c r="B5" t="str">
        <v/>
      </c>
      <c r="C5" t="str">
        <v/>
      </c>
      <c r="D5">
        <f>IF(C5="","",VLOOKUP(C5,Rates!A:B,2,FALSE))</f>
      </c>
      <c r="E5">
        <f>IF(D5="","",D5)</f>
      </c>
      <c r="F5" t="str">
        <v/>
      </c>
    </row>
    <row r="6">
      <c r="A6" t="str">
        <v/>
      </c>
      <c r="B6" t="str">
        <v/>
      </c>
      <c r="C6" t="str">
        <v/>
      </c>
      <c r="D6">
        <f>IF(C6="","",VLOOKUP(C6,Rates!A:B,2,FALSE))</f>
      </c>
      <c r="E6">
        <f>IF(D6="","",D6)</f>
      </c>
      <c r="F6" t="str">
        <v/>
      </c>
    </row>
    <row r="7">
      <c r="A7" t="str">
        <v/>
      </c>
      <c r="B7" t="str">
        <v/>
      </c>
      <c r="C7" t="str">
        <v/>
      </c>
      <c r="D7">
        <f>IF(C7="","",VLOOKUP(C7,Rates!A:B,2,FALSE))</f>
      </c>
      <c r="E7">
        <f>IF(D7="","",D7)</f>
      </c>
      <c r="F7" t="str">
        <v/>
      </c>
    </row>
    <row r="8">
      <c r="A8" t="str">
        <v/>
      </c>
      <c r="B8" t="str">
        <v/>
      </c>
      <c r="C8" t="str">
        <v/>
      </c>
      <c r="D8">
        <f>IF(C8="","",VLOOKUP(C8,Rates!A:B,2,FALSE))</f>
      </c>
      <c r="E8">
        <f>IF(D8="","",D8)</f>
      </c>
      <c r="F8" t="str">
        <v/>
      </c>
    </row>
    <row r="9">
      <c r="A9" t="str">
        <v/>
      </c>
      <c r="B9" t="str">
        <v/>
      </c>
      <c r="C9" t="str">
        <v/>
      </c>
      <c r="D9">
        <f>IF(C9="","",VLOOKUP(C9,Rates!A:B,2,FALSE))</f>
      </c>
      <c r="E9">
        <f>IF(D9="","",D9)</f>
      </c>
      <c r="F9" t="str">
        <v/>
      </c>
    </row>
    <row r="10">
      <c r="A10" t="str">
        <v/>
      </c>
      <c r="B10" t="str">
        <v/>
      </c>
      <c r="C10" t="str">
        <v/>
      </c>
      <c r="D10">
        <f>IF(C10="","",VLOOKUP(C10,Rates!A:B,2,FALSE))</f>
      </c>
      <c r="E10">
        <f>IF(D10="","",D10)</f>
      </c>
      <c r="F10" t="str">
        <v/>
      </c>
    </row>
    <row r="11">
      <c r="A11" t="str">
        <v/>
      </c>
      <c r="B11" t="str">
        <v/>
      </c>
      <c r="C11" t="str">
        <v/>
      </c>
      <c r="D11">
        <f>IF(C11="","",VLOOKUP(C11,Rates!A:B,2,FALSE))</f>
      </c>
      <c r="E11">
        <f>IF(D11="","",D11)</f>
      </c>
      <c r="F11" t="str">
        <v/>
      </c>
    </row>
    <row r="12">
      <c r="A12" t="str">
        <v/>
      </c>
      <c r="B12" t="str">
        <v/>
      </c>
      <c r="C12" t="str">
        <v/>
      </c>
      <c r="D12">
        <f>IF(C12="","",VLOOKUP(C12,Rates!A:B,2,FALSE))</f>
      </c>
      <c r="E12">
        <f>IF(D12="","",D12)</f>
      </c>
      <c r="F12" t="str">
        <v/>
      </c>
    </row>
    <row r="13">
      <c r="A13" t="str">
        <v/>
      </c>
      <c r="B13" t="str">
        <v/>
      </c>
      <c r="C13" t="str">
        <v/>
      </c>
      <c r="D13">
        <f>IF(C13="","",VLOOKUP(C13,Rates!A:B,2,FALSE))</f>
      </c>
      <c r="E13">
        <f>IF(D13="","",D13)</f>
      </c>
      <c r="F13" t="str">
        <v/>
      </c>
    </row>
    <row r="14">
      <c r="A14" t="str">
        <v/>
      </c>
      <c r="B14" t="str">
        <v/>
      </c>
      <c r="C14" t="str">
        <v/>
      </c>
      <c r="D14">
        <f>IF(C14="","",VLOOKUP(C14,Rates!A:B,2,FALSE))</f>
      </c>
      <c r="E14">
        <f>IF(D14="","",D14)</f>
      </c>
      <c r="F14" t="str">
        <v/>
      </c>
    </row>
    <row r="15">
      <c r="A15" t="str">
        <v/>
      </c>
      <c r="B15" t="str">
        <v/>
      </c>
      <c r="C15" t="str">
        <v/>
      </c>
      <c r="D15">
        <f>IF(C15="","",VLOOKUP(C15,Rates!A:B,2,FALSE))</f>
      </c>
      <c r="E15">
        <f>IF(D15="","",D15)</f>
      </c>
      <c r="F15" t="str">
        <v/>
      </c>
    </row>
    <row r="16">
      <c r="A16" t="str">
        <v/>
      </c>
      <c r="B16" t="str">
        <v/>
      </c>
      <c r="C16" t="str">
        <v/>
      </c>
      <c r="D16">
        <f>IF(C16="","",VLOOKUP(C16,Rates!A:B,2,FALSE))</f>
      </c>
      <c r="E16">
        <f>IF(D16="","",D16)</f>
      </c>
      <c r="F16" t="str">
        <v/>
      </c>
    </row>
    <row r="17">
      <c r="A17" t="str">
        <v/>
      </c>
      <c r="B17" t="str">
        <v/>
      </c>
      <c r="C17" t="str">
        <v/>
      </c>
      <c r="D17">
        <f>IF(C17="","",VLOOKUP(C17,Rates!A:B,2,FALSE))</f>
      </c>
      <c r="E17">
        <f>IF(D17="","",D17)</f>
      </c>
      <c r="F17" t="str">
        <v/>
      </c>
    </row>
    <row r="18">
      <c r="A18" t="str">
        <v/>
      </c>
      <c r="B18" t="str">
        <v/>
      </c>
      <c r="C18" t="str">
        <v/>
      </c>
      <c r="D18">
        <f>IF(C18="","",VLOOKUP(C18,Rates!A:B,2,FALSE))</f>
      </c>
      <c r="E18">
        <f>IF(D18="","",D18)</f>
      </c>
      <c r="F18" t="str">
        <v/>
      </c>
    </row>
    <row r="19">
      <c r="A19" t="str">
        <v/>
      </c>
      <c r="B19" t="str">
        <v/>
      </c>
      <c r="C19" t="str">
        <v/>
      </c>
      <c r="D19">
        <f>IF(C19="","",VLOOKUP(C19,Rates!A:B,2,FALSE))</f>
      </c>
      <c r="E19">
        <f>IF(D19="","",D19)</f>
      </c>
      <c r="F19" t="str">
        <v/>
      </c>
    </row>
    <row r="20">
      <c r="A20" t="str">
        <v/>
      </c>
      <c r="B20" t="str">
        <v/>
      </c>
      <c r="C20" t="str">
        <v/>
      </c>
      <c r="D20">
        <f>IF(C20="","",VLOOKUP(C20,Rates!A:B,2,FALSE))</f>
      </c>
      <c r="E20">
        <f>IF(D20="","",D20)</f>
      </c>
      <c r="F20" t="str">
        <v/>
      </c>
    </row>
    <row r="21">
      <c r="A21" t="str">
        <v/>
      </c>
      <c r="B21" t="str">
        <v/>
      </c>
      <c r="C21" t="str">
        <v/>
      </c>
      <c r="D21">
        <f>IF(C21="","",VLOOKUP(C21,Rates!A:B,2,FALSE))</f>
      </c>
      <c r="E21">
        <f>IF(D21="","",D21)</f>
      </c>
      <c r="F21" t="str">
        <v/>
      </c>
    </row>
    <row r="22">
      <c r="A22" t="str">
        <v/>
      </c>
      <c r="B22" t="str">
        <v/>
      </c>
      <c r="C22" t="str">
        <v/>
      </c>
      <c r="D22">
        <f>IF(C22="","",VLOOKUP(C22,Rates!A:B,2,FALSE))</f>
      </c>
      <c r="E22">
        <f>IF(D22="","",D22)</f>
      </c>
      <c r="F22" t="str">
        <v/>
      </c>
    </row>
    <row r="23">
      <c r="A23" t="str">
        <v/>
      </c>
      <c r="B23" t="str">
        <v/>
      </c>
      <c r="C23" t="str">
        <v/>
      </c>
      <c r="D23">
        <f>IF(C23="","",VLOOKUP(C23,Rates!A:B,2,FALSE))</f>
      </c>
      <c r="E23">
        <f>IF(D23="","",D23)</f>
      </c>
      <c r="F23" t="str">
        <v/>
      </c>
    </row>
    <row r="24">
      <c r="A24" t="str">
        <v/>
      </c>
      <c r="B24" t="str">
        <v/>
      </c>
      <c r="C24" t="str">
        <v/>
      </c>
      <c r="D24">
        <f>IF(C24="","",VLOOKUP(C24,Rates!A:B,2,FALSE))</f>
      </c>
      <c r="E24">
        <f>IF(D24="","",D24)</f>
      </c>
      <c r="F24" t="str">
        <v/>
      </c>
    </row>
    <row r="25">
      <c r="A25" t="str">
        <v/>
      </c>
      <c r="B25" t="str">
        <v/>
      </c>
      <c r="C25" t="str">
        <v/>
      </c>
      <c r="D25">
        <f>IF(C25="","",VLOOKUP(C25,Rates!A:B,2,FALSE))</f>
      </c>
      <c r="E25">
        <f>IF(D25="","",D25)</f>
      </c>
      <c r="F25" t="str">
        <v/>
      </c>
    </row>
    <row r="26">
      <c r="A26" t="str">
        <v/>
      </c>
      <c r="B26" t="str">
        <v/>
      </c>
      <c r="C26" t="str">
        <v/>
      </c>
      <c r="D26">
        <f>IF(C26="","",VLOOKUP(C26,Rates!A:B,2,FALSE))</f>
      </c>
      <c r="E26">
        <f>IF(D26="","",D26)</f>
      </c>
      <c r="F26" t="str">
        <v/>
      </c>
    </row>
    <row r="27">
      <c r="A27" t="str">
        <v/>
      </c>
      <c r="B27" t="str">
        <v/>
      </c>
      <c r="C27" t="str">
        <v/>
      </c>
      <c r="D27">
        <f>IF(C27="","",VLOOKUP(C27,Rates!A:B,2,FALSE))</f>
      </c>
      <c r="E27">
        <f>IF(D27="","",D27)</f>
      </c>
      <c r="F27" t="str">
        <v/>
      </c>
    </row>
    <row r="28">
      <c r="A28" t="str">
        <v/>
      </c>
      <c r="B28" t="str">
        <v/>
      </c>
      <c r="C28" t="str">
        <v/>
      </c>
      <c r="D28">
        <f>IF(C28="","",VLOOKUP(C28,Rates!A:B,2,FALSE))</f>
      </c>
      <c r="E28">
        <f>IF(D28="","",D28)</f>
      </c>
      <c r="F28" t="str">
        <v/>
      </c>
    </row>
    <row r="29">
      <c r="A29" t="str">
        <v/>
      </c>
      <c r="B29" t="str">
        <v/>
      </c>
      <c r="C29" t="str">
        <v/>
      </c>
      <c r="D29">
        <f>IF(C29="","",VLOOKUP(C29,Rates!A:B,2,FALSE))</f>
      </c>
      <c r="E29">
        <f>IF(D29="","",D29)</f>
      </c>
      <c r="F29" t="str">
        <v/>
      </c>
    </row>
    <row r="30">
      <c r="A30" t="str">
        <v/>
      </c>
      <c r="B30" t="str">
        <v/>
      </c>
      <c r="C30" t="str">
        <v/>
      </c>
      <c r="D30">
        <f>IF(C30="","",VLOOKUP(C30,Rates!A:B,2,FALSE))</f>
      </c>
      <c r="E30">
        <f>IF(D30="","",D30)</f>
      </c>
      <c r="F30" t="str">
        <v/>
      </c>
    </row>
    <row r="31">
      <c r="A31" t="str">
        <v/>
      </c>
      <c r="B31" t="str">
        <v/>
      </c>
      <c r="C31" t="str">
        <v/>
      </c>
      <c r="D31">
        <f>IF(C31="","",VLOOKUP(C31,Rates!A:B,2,FALSE))</f>
      </c>
      <c r="E31">
        <f>IF(D31="","",D31)</f>
      </c>
      <c r="F31" t="str">
        <v/>
      </c>
    </row>
    <row r="32">
      <c r="A32" t="str">
        <v/>
      </c>
      <c r="B32" t="str">
        <v/>
      </c>
      <c r="C32" t="str">
        <v/>
      </c>
      <c r="D32">
        <f>IF(C32="","",VLOOKUP(C32,Rates!A:B,2,FALSE))</f>
      </c>
      <c r="E32">
        <f>IF(D32="","",D32)</f>
      </c>
      <c r="F32" t="str">
        <v/>
      </c>
    </row>
    <row r="33">
      <c r="A33" t="str">
        <v/>
      </c>
      <c r="B33" t="str">
        <v/>
      </c>
      <c r="C33" t="str">
        <v/>
      </c>
      <c r="D33">
        <f>IF(C33="","",VLOOKUP(C33,Rates!A:B,2,FALSE))</f>
      </c>
      <c r="E33">
        <f>IF(D33="","",D33)</f>
      </c>
      <c r="F33" t="str">
        <v/>
      </c>
    </row>
    <row r="34">
      <c r="A34" t="str">
        <v/>
      </c>
      <c r="B34" t="str">
        <v/>
      </c>
      <c r="C34" t="str">
        <v/>
      </c>
      <c r="D34">
        <f>IF(C34="","",VLOOKUP(C34,Rates!A:B,2,FALSE))</f>
      </c>
      <c r="E34">
        <f>IF(D34="","",D34)</f>
      </c>
      <c r="F34" t="str">
        <v/>
      </c>
    </row>
    <row r="35">
      <c r="A35" t="str">
        <v/>
      </c>
      <c r="B35" t="str">
        <v/>
      </c>
      <c r="C35" t="str">
        <v/>
      </c>
      <c r="D35">
        <f>IF(C35="","",VLOOKUP(C35,Rates!A:B,2,FALSE))</f>
      </c>
      <c r="E35">
        <f>IF(D35="","",D35)</f>
      </c>
      <c r="F35" t="str">
        <v/>
      </c>
    </row>
    <row r="36">
      <c r="A36" t="str">
        <v/>
      </c>
      <c r="B36" t="str">
        <v/>
      </c>
      <c r="C36" t="str">
        <v/>
      </c>
      <c r="D36">
        <f>IF(C36="","",VLOOKUP(C36,Rates!A:B,2,FALSE))</f>
      </c>
      <c r="E36">
        <f>IF(D36="","",D36)</f>
      </c>
      <c r="F36" t="str">
        <v/>
      </c>
    </row>
    <row r="37">
      <c r="A37" t="str">
        <v/>
      </c>
      <c r="B37" t="str">
        <v/>
      </c>
      <c r="C37" t="str">
        <v/>
      </c>
      <c r="D37">
        <f>IF(C37="","",VLOOKUP(C37,Rates!A:B,2,FALSE))</f>
      </c>
      <c r="E37">
        <f>IF(D37="","",D37)</f>
      </c>
      <c r="F37" t="str">
        <v/>
      </c>
    </row>
    <row r="38">
      <c r="A38" t="str">
        <v/>
      </c>
      <c r="B38" t="str">
        <v/>
      </c>
      <c r="C38" t="str">
        <v/>
      </c>
      <c r="D38">
        <f>IF(C38="","",VLOOKUP(C38,Rates!A:B,2,FALSE))</f>
      </c>
      <c r="E38">
        <f>IF(D38="","",D38)</f>
      </c>
      <c r="F38" t="str">
        <v/>
      </c>
    </row>
    <row r="39">
      <c r="A39" t="str">
        <v/>
      </c>
      <c r="B39" t="str">
        <v/>
      </c>
      <c r="C39" t="str">
        <v/>
      </c>
      <c r="D39">
        <f>IF(C39="","",VLOOKUP(C39,Rates!A:B,2,FALSE))</f>
      </c>
      <c r="E39">
        <f>IF(D39="","",D39)</f>
      </c>
      <c r="F39" t="str">
        <v/>
      </c>
    </row>
    <row r="40">
      <c r="A40" t="str">
        <v/>
      </c>
      <c r="B40" t="str">
        <v/>
      </c>
      <c r="C40" t="str">
        <v/>
      </c>
      <c r="D40">
        <f>IF(C40="","",VLOOKUP(C40,Rates!A:B,2,FALSE))</f>
      </c>
      <c r="E40">
        <f>IF(D40="","",D40)</f>
      </c>
      <c r="F40" t="str">
        <v/>
      </c>
    </row>
    <row r="41">
      <c r="A41" t="str">
        <v/>
      </c>
      <c r="B41" t="str">
        <v/>
      </c>
      <c r="C41" t="str">
        <v/>
      </c>
      <c r="D41">
        <f>IF(C41="","",VLOOKUP(C41,Rates!A:B,2,FALSE))</f>
      </c>
      <c r="E41">
        <f>IF(D41="","",D41)</f>
      </c>
      <c r="F41" t="str">
        <v/>
      </c>
    </row>
    <row r="42">
      <c r="A42" t="str">
        <v/>
      </c>
      <c r="B42" t="str">
        <v/>
      </c>
      <c r="C42" t="str">
        <v/>
      </c>
      <c r="D42">
        <f>IF(C42="","",VLOOKUP(C42,Rates!A:B,2,FALSE))</f>
      </c>
      <c r="E42">
        <f>IF(D42="","",D42)</f>
      </c>
      <c r="F42" t="str">
        <v/>
      </c>
    </row>
    <row r="43">
      <c r="A43" t="str">
        <v/>
      </c>
      <c r="B43" t="str">
        <v/>
      </c>
      <c r="C43" t="str">
        <v/>
      </c>
      <c r="D43">
        <f>IF(C43="","",VLOOKUP(C43,Rates!A:B,2,FALSE))</f>
      </c>
      <c r="E43">
        <f>IF(D43="","",D43)</f>
      </c>
      <c r="F43" t="str">
        <v/>
      </c>
    </row>
    <row r="44">
      <c r="A44" t="str">
        <v/>
      </c>
      <c r="B44" t="str">
        <v/>
      </c>
      <c r="C44" t="str">
        <v/>
      </c>
      <c r="D44">
        <f>IF(C44="","",VLOOKUP(C44,Rates!A:B,2,FALSE))</f>
      </c>
      <c r="E44">
        <f>IF(D44="","",D44)</f>
      </c>
      <c r="F44" t="str">
        <v/>
      </c>
    </row>
    <row r="45">
      <c r="A45" t="str">
        <v/>
      </c>
      <c r="B45" t="str">
        <v/>
      </c>
      <c r="C45" t="str">
        <v/>
      </c>
      <c r="D45">
        <f>IF(C45="","",VLOOKUP(C45,Rates!A:B,2,FALSE))</f>
      </c>
      <c r="E45">
        <f>IF(D45="","",D45)</f>
      </c>
      <c r="F45" t="str">
        <v/>
      </c>
    </row>
    <row r="46">
      <c r="A46" t="str">
        <v/>
      </c>
      <c r="B46" t="str">
        <v/>
      </c>
      <c r="C46" t="str">
        <v/>
      </c>
      <c r="D46">
        <f>IF(C46="","",VLOOKUP(C46,Rates!A:B,2,FALSE))</f>
      </c>
      <c r="E46">
        <f>IF(D46="","",D46)</f>
      </c>
      <c r="F46" t="str">
        <v/>
      </c>
    </row>
    <row r="47">
      <c r="A47" t="str">
        <v/>
      </c>
      <c r="B47" t="str">
        <v/>
      </c>
      <c r="C47" t="str">
        <v/>
      </c>
      <c r="D47">
        <f>IF(C47="","",VLOOKUP(C47,Rates!A:B,2,FALSE))</f>
      </c>
      <c r="E47">
        <f>IF(D47="","",D47)</f>
      </c>
      <c r="F47" t="str">
        <v/>
      </c>
    </row>
    <row r="48">
      <c r="A48" t="str">
        <v/>
      </c>
      <c r="B48" t="str">
        <v/>
      </c>
      <c r="C48" t="str">
        <v/>
      </c>
      <c r="D48">
        <f>IF(C48="","",VLOOKUP(C48,Rates!A:B,2,FALSE))</f>
      </c>
      <c r="E48">
        <f>IF(D48="","",D48)</f>
      </c>
      <c r="F48" t="str">
        <v/>
      </c>
    </row>
    <row r="49">
      <c r="A49" t="str">
        <v/>
      </c>
      <c r="B49" t="str">
        <v/>
      </c>
      <c r="C49" t="str">
        <v/>
      </c>
      <c r="D49">
        <f>IF(C49="","",VLOOKUP(C49,Rates!A:B,2,FALSE))</f>
      </c>
      <c r="E49">
        <f>IF(D49="","",D49)</f>
      </c>
      <c r="F49" t="str">
        <v/>
      </c>
    </row>
    <row r="50">
      <c r="A50" t="str">
        <v/>
      </c>
      <c r="B50" t="str">
        <v/>
      </c>
      <c r="C50" t="str">
        <v/>
      </c>
      <c r="D50">
        <f>IF(C50="","",VLOOKUP(C50,Rates!A:B,2,FALSE))</f>
      </c>
      <c r="E50">
        <f>IF(D50="","",D50)</f>
      </c>
      <c r="F50" t="str">
        <v/>
      </c>
    </row>
    <row r="51">
      <c r="A51" t="str">
        <v/>
      </c>
      <c r="B51" t="str">
        <v/>
      </c>
      <c r="C51" t="str">
        <v/>
      </c>
      <c r="D51">
        <f>IF(C51="","",VLOOKUP(C51,Rates!A:B,2,FALSE))</f>
      </c>
      <c r="E51">
        <f>IF(D51="","",D51)</f>
      </c>
      <c r="F51" t="str">
        <v/>
      </c>
    </row>
  </sheetData>
  <ignoredErrors>
    <ignoredError numberStoredAsText="1" sqref="A1:F5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D9"/>
  <sheetViews>
    <sheetView workbookViewId="0"/>
  </sheetViews>
  <cols>
    <col min="1" max="1" width="42.83203125" customWidth="1"/>
    <col min="2" max="2" width="10.83203125" customWidth="1"/>
    <col min="3" max="3" width="12.83203125" customWidth="1"/>
    <col min="4" max="4" width="14.83203125" customWidth="1"/>
  </cols>
  <sheetData>
    <row r="1">
      <c r="A1" t="str">
        <v>Pay Period Earnings Summary</v>
      </c>
    </row>
    <row r="2">
      <c r="A2" t="str">
        <v>Provider: Rhonda Emmons</v>
      </c>
    </row>
    <row r="3">
      <c r="A3" t="str">
        <v/>
      </c>
    </row>
    <row r="4">
      <c r="A4" t="str">
        <v>Appointment Type</v>
      </c>
      <c r="B4" t="str">
        <v>Count</v>
      </c>
      <c r="C4" t="str">
        <v>Rate</v>
      </c>
      <c r="D4" t="str">
        <v>Subtotal</v>
      </c>
    </row>
    <row r="5">
      <c r="A5" t="str">
        <v>New Therapy Appointment</v>
      </c>
      <c r="B5">
        <f>COUNTIF('Session Log'!C:C,"New Therapy Appointment")</f>
      </c>
      <c r="C5">
        <v>40</v>
      </c>
      <c r="D5">
        <f>B5*C5</f>
      </c>
    </row>
    <row r="6">
      <c r="A6" t="str">
        <v>Follow-Up Therapy Appointment</v>
      </c>
      <c r="B6">
        <f>COUNTIF('Session Log'!C:C,"Follow-Up Therapy Appointment")</f>
      </c>
      <c r="C6">
        <v>40</v>
      </c>
      <c r="D6">
        <f>B6*C6</f>
      </c>
    </row>
    <row r="7">
      <c r="A7" t="str">
        <v/>
      </c>
    </row>
    <row r="8">
      <c r="A8" t="str">
        <v>TOTAL SESSIONS</v>
      </c>
      <c r="B8">
        <f>SUM(B5:B6)</f>
      </c>
      <c r="C8" t="str">
        <v/>
      </c>
      <c r="D8" t="str">
        <v/>
      </c>
    </row>
    <row r="9">
      <c r="A9" t="str">
        <v>TOTAL EARNINGS</v>
      </c>
      <c r="B9" t="str">
        <v/>
      </c>
      <c r="C9" t="str">
        <v/>
      </c>
      <c r="D9">
        <f>SUM(D5:D6)</f>
      </c>
    </row>
  </sheetData>
  <ignoredErrors>
    <ignoredError numberStoredAsText="1" sqref="A1:D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Rates</vt:lpstr>
      <vt:lpstr>Session Log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